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<sst xmlns="http://schemas.openxmlformats.org/spreadsheetml/2006/main" count="154" uniqueCount="125">
  <si>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</si>
  <si>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</si>
  <si>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</si>
  <si>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</si>
  <si>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</si>
  <si>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</si>
  <si>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</si>
  <si>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</si>
  <si>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</si>
  <si>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</si>
  <si>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</si>
  <si>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</si>
  <si>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</si>
  <si>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</si>
  <si>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</si>
  <si>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</si>
  <si>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</si>
  <si>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</si>
  <si>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</si>
  <si>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</si>
  <si>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</si>
  <si>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</si>
  <si>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</si>
  <si>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</si>
  <si>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</si>
  <si>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</si>
  <si>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</si>
  <si>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</si>
  <si>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</si>
  <si>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</si>
  <si>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</si>
  <si>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</si>
  <si>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</si>
  <si>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</si>
  <si>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</si>
  <si>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</si>
  <si>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</si>
  <si>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</si>
  <si>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</si>
  <si>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</si>
  <si>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</si>
  <si>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</si>
  <si>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</si>
  <si>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</si>
  <si>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</si>
  <si>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</si>
  <si>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</si>
  <si>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</si>
  <si>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</si>
  <si>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</si>
  <si>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</si>
  <si>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</si>
  <si>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</si>
  <si>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</si>
  <si>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</si>
  <si>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</si>
  <si>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</si>
  <si>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</si>
  <si>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</si>
  <si>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</si>
  <si>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</si>
  <si>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</si>
  <si>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</si>
  <si>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</si>
  <si>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</si>
  <si>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</si>
  <si>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</si>
  <si>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</si>
  <si>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</si>
  <si>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</si>
  <si>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</si>
  <si>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</si>
  <si>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</si>
  <si>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</si>
  <si>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</si>
  <si>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</si>
  <si>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</si>
  <si>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</si>
  <si>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</si>
  <si>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</si>
  <si>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</si>
  <si>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</si>
  <si>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</si>
  <si>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</si>
  <si>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</si>
  <si>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</si>
  <si>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</si>
  <si>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</si>
  <si>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</si>
  <si>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</si>
  <si>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</si>
  <si>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</si>
  <si>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</si>
  <si>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</si>
  <si>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</si>
  <si>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</si>
  <si>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</si>
  <si>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</si>
  <si>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</si>
  <si>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</si>
  <si>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</si>
  <si>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</si>
  <si>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</si>
  <si>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</si>
  <si>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</si>
  <si>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</si>
  <si>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</si>
  <si>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</si>
  <si>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</si>
  <si>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</si>
  <si>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</si>
  <si>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</si>
  <si>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</si>
  <si>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</si>
  <si>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</si>
  <si>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</si>
  <si>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</si>
  <si>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</si>
  <si>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</si>
  <si>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Корецький районний суд Рівненської області</t>
  </si>
  <si>
    <t>34700. Рівненська область.м. Корець</t>
  </si>
  <si>
    <t>вул. Тітова</t>
  </si>
  <si>
    <t/>
  </si>
  <si>
    <t xml:space="preserve">З.М. Рой </t>
  </si>
  <si>
    <t>1 липня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</si>
</sst>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&amp;L5EE651B4&amp;C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235</v>
      </c>
      <c r="D6" s="96">
        <f>SUM(D7,D10,D13,D14,D15,D21,D24,D25,D18,D19,D20)</f>
        <v>230519.14</v>
      </c>
      <c r="E6" s="96">
        <f>SUM(E7,E10,E13,E14,E15,E21,E24,E25,E18,E19,E20)</f>
        <v>206</v>
      </c>
      <c r="F6" s="96">
        <f>SUM(F7,F10,F13,F14,F15,F21,F24,F25,F18,F19,F20)</f>
        <v>214991.59999999998</v>
      </c>
      <c r="G6" s="96">
        <f>SUM(G7,G10,G13,G14,G15,G21,G24,G25,G18,G19,G20)</f>
        <v>1</v>
      </c>
      <c r="H6" s="96">
        <f>SUM(H7,H10,H13,H14,H15,H21,H24,H25,H18,H19,H20)</f>
        <v>2270</v>
      </c>
      <c r="I6" s="96">
        <f>SUM(I7,I10,I13,I14,I15,I21,I24,I25,I18,I19,I20)</f>
        <v>11</v>
      </c>
      <c r="J6" s="96">
        <f>SUM(J7,J10,J13,J14,J15,J21,J24,J25,J18,J19,J20)</f>
        <v>8853</v>
      </c>
      <c r="K6" s="96">
        <f>SUM(K7,K10,K13,K14,K15,K21,K24,K25,K18,K19,K20)</f>
        <v>28</v>
      </c>
      <c r="L6" s="96">
        <f>SUM(L7,L10,L13,L14,L15,L21,L24,L25,L18,L19,L20)</f>
        <v>20657</v>
      </c>
    </row>
    <row r="7" spans="1:12" ht="16.5" customHeight="1">
      <c r="A7" s="87">
        <v>2</v>
      </c>
      <c r="B7" s="90" t="s">
        <v>74</v>
      </c>
      <c r="C7" s="97">
        <v>66</v>
      </c>
      <c r="D7" s="97">
        <v>111334.14</v>
      </c>
      <c r="E7" s="97">
        <v>49</v>
      </c>
      <c r="F7" s="97">
        <v>97729.8</v>
      </c>
      <c r="G7" s="97">
        <v>1</v>
      </c>
      <c r="H7" s="97">
        <v>2270</v>
      </c>
      <c r="I7" s="97">
        <v>7</v>
      </c>
      <c r="J7" s="97">
        <v>6356</v>
      </c>
      <c r="K7" s="97">
        <v>17</v>
      </c>
      <c r="L7" s="97">
        <v>15436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74783.48</v>
      </c>
      <c r="E8" s="97">
        <v>32</v>
      </c>
      <c r="F8" s="97">
        <v>75706.62</v>
      </c>
      <c r="G8" s="97">
        <v>1</v>
      </c>
      <c r="H8" s="97">
        <v>2270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34</v>
      </c>
      <c r="D9" s="97">
        <v>36550.66</v>
      </c>
      <c r="E9" s="97">
        <v>17</v>
      </c>
      <c r="F9" s="97">
        <v>22023.18</v>
      </c>
      <c r="G9" s="97"/>
      <c r="H9" s="97"/>
      <c r="I9" s="97">
        <v>7</v>
      </c>
      <c r="J9" s="97">
        <v>6356</v>
      </c>
      <c r="K9" s="97">
        <v>17</v>
      </c>
      <c r="L9" s="97">
        <v>15436</v>
      </c>
    </row>
    <row r="10" spans="1:12" ht="19.5" customHeight="1">
      <c r="A10" s="87">
        <v>5</v>
      </c>
      <c r="B10" s="90" t="s">
        <v>77</v>
      </c>
      <c r="C10" s="97">
        <v>62</v>
      </c>
      <c r="D10" s="97">
        <v>58576</v>
      </c>
      <c r="E10" s="97">
        <v>57</v>
      </c>
      <c r="F10" s="97">
        <v>56560.2</v>
      </c>
      <c r="G10" s="97"/>
      <c r="H10" s="97"/>
      <c r="I10" s="97">
        <v>2</v>
      </c>
      <c r="J10" s="97">
        <v>1816</v>
      </c>
      <c r="K10" s="97">
        <v>4</v>
      </c>
      <c r="L10" s="97">
        <v>3632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/>
      <c r="F11" s="97"/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61</v>
      </c>
      <c r="D12" s="97">
        <v>56306</v>
      </c>
      <c r="E12" s="97">
        <v>57</v>
      </c>
      <c r="F12" s="97">
        <v>56560.2</v>
      </c>
      <c r="G12" s="97"/>
      <c r="H12" s="97"/>
      <c r="I12" s="97">
        <v>1</v>
      </c>
      <c r="J12" s="97">
        <v>908</v>
      </c>
      <c r="K12" s="97">
        <v>4</v>
      </c>
      <c r="L12" s="97">
        <v>3632</v>
      </c>
    </row>
    <row r="13" spans="1:12" ht="15" customHeight="1">
      <c r="A13" s="87">
        <v>8</v>
      </c>
      <c r="B13" s="90" t="s">
        <v>18</v>
      </c>
      <c r="C13" s="97">
        <v>33</v>
      </c>
      <c r="D13" s="97">
        <v>29964</v>
      </c>
      <c r="E13" s="97">
        <v>33</v>
      </c>
      <c r="F13" s="97">
        <v>29896.8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58</v>
      </c>
      <c r="D15" s="97">
        <v>26332</v>
      </c>
      <c r="E15" s="97">
        <v>58</v>
      </c>
      <c r="F15" s="97">
        <v>28080.8</v>
      </c>
      <c r="G15" s="97"/>
      <c r="H15" s="97"/>
      <c r="I15" s="97">
        <v>1</v>
      </c>
      <c r="J15" s="97">
        <v>454</v>
      </c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58</v>
      </c>
      <c r="D17" s="97">
        <v>26332</v>
      </c>
      <c r="E17" s="97">
        <v>58</v>
      </c>
      <c r="F17" s="97">
        <v>28080.8</v>
      </c>
      <c r="G17" s="97"/>
      <c r="H17" s="97"/>
      <c r="I17" s="97">
        <v>1</v>
      </c>
      <c r="J17" s="97">
        <v>454</v>
      </c>
      <c r="K17" s="97"/>
      <c r="L17" s="97"/>
    </row>
    <row r="18" spans="1:12" ht="21" customHeight="1">
      <c r="A18" s="87">
        <v>13</v>
      </c>
      <c r="B18" s="99" t="s">
        <v>104</v>
      </c>
      <c r="C18" s="97">
        <v>15</v>
      </c>
      <c r="D18" s="97">
        <v>3405</v>
      </c>
      <c r="E18" s="97">
        <v>8</v>
      </c>
      <c r="F18" s="97">
        <v>1816</v>
      </c>
      <c r="G18" s="97"/>
      <c r="H18" s="97"/>
      <c r="I18" s="97">
        <v>1</v>
      </c>
      <c r="J18" s="97">
        <v>227</v>
      </c>
      <c r="K18" s="97">
        <v>7</v>
      </c>
      <c r="L18" s="97">
        <v>1589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141</v>
      </c>
      <c r="D55" s="96">
        <v>64014</v>
      </c>
      <c r="E55" s="96">
        <v>59</v>
      </c>
      <c r="F55" s="96">
        <v>26786</v>
      </c>
      <c r="G55" s="96"/>
      <c r="H55" s="96"/>
      <c r="I55" s="96">
        <v>141</v>
      </c>
      <c r="J55" s="96">
        <v>64014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377</v>
      </c>
      <c r="D56" s="96">
        <f t="shared" si="0"/>
        <v>295441.14</v>
      </c>
      <c r="E56" s="96">
        <f t="shared" si="0"/>
        <v>266</v>
      </c>
      <c r="F56" s="96">
        <f t="shared" si="0"/>
        <v>242685.59999999998</v>
      </c>
      <c r="G56" s="96">
        <f t="shared" si="0"/>
        <v>1</v>
      </c>
      <c r="H56" s="96">
        <f t="shared" si="0"/>
        <v>2270</v>
      </c>
      <c r="I56" s="96">
        <f t="shared" si="0"/>
        <v>152</v>
      </c>
      <c r="J56" s="96">
        <f t="shared" si="0"/>
        <v>72867</v>
      </c>
      <c r="K56" s="96">
        <f t="shared" si="0"/>
        <v>28</v>
      </c>
      <c r="L56" s="96">
        <f t="shared" si="0"/>
        <v>20657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&amp;L5EE651B4&amp;CФорма № 10, Підрозділ: Корецький районний суд Рівненської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28</v>
      </c>
      <c r="F4" s="93">
        <f>SUM(F5:F25)</f>
        <v>20657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17933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&amp;L5EE651B4&amp;CФорма № 10, Підрозділ: Корецький районний суд Рівненської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2021-08-30T08:30:22Z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10_00563_2.2021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5EE651B4</vt:lpwstr>
  </property>
  <property fmtid="{D5CDD505-2E9C-101B-9397-08002B2CF9AE}" pid="10" name="Підрозд">
    <vt:lpwstr>Корецький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